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9\1 výzva\"/>
    </mc:Choice>
  </mc:AlternateContent>
  <xr:revisionPtr revIDLastSave="0" documentId="13_ncr:1_{3F869604-FDF0-494C-A121-9E791A802567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1" l="1"/>
  <c r="R8" i="1"/>
  <c r="S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<sst xmlns="http://schemas.openxmlformats.org/spreadsheetml/2006/main" count="41" uniqueCount="39">
  <si>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</si>
  <si>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</si>
  <si>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</si>
  <si>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</si>
  <si>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</si>
  <si>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</si>
  <si>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</si>
  <si>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</si>
  <si>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</si>
  <si>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</si>
  <si>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</si>
  <si>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</si>
  <si>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</si>
  <si>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</si>
  <si>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</si>
  <si>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</si>
  <si>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</si>
  <si>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</si>
  <si>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</si>
  <si>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</si>
  <si>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</si>
  <si>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</si>
  <si>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</si>
  <si>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</si>
  <si>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</si>
  <si>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</si>
  <si>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</si>
  <si>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Pokud financováno z projektových prostředků, pak ŘEŠITEL uvede: NÁZEV A ČÍSLO DOTAČNÍHO PROJEKTU </t>
  </si>
  <si>
    <t>NE</t>
  </si>
  <si>
    <t xml:space="preserve">Příloha č. 2 Kupní smlouvy - technická specifikace
Laboratorní a měřící technika (III.) 039 - 2023 </t>
  </si>
  <si>
    <t>do 31.1.2024</t>
  </si>
  <si>
    <t xml:space="preserve">Termín dodání </t>
  </si>
  <si>
    <t>Vodotěsný měřicí přístroj pro měření pH</t>
  </si>
  <si>
    <t xml:space="preserve">Vodotěsný měřicí přístroj pro měření měrné vodivosti </t>
  </si>
  <si>
    <t>Univerzální vodotěsný přístroj pro měření měrné vodivosti vody včetně grafitového měřicího článku, měrná vodivost: 0÷2000 ⴞS/cm s automatickým přepínámím měřících rozsahů a automatickou teplotní kompenzací, přesnost: ±0,5% z MH ±0,5% FS, 2-pólový měřící článek s integrovaným teplotním senzorem, zkušební protokol, 2 baterie, návod k obsluze.</t>
  </si>
  <si>
    <t>Společná faktura</t>
  </si>
  <si>
    <t>Ing. Oldřich Škach, 
Tel.: 37763 8723</t>
  </si>
  <si>
    <t>Univerzitní 22, 
301 00 Plzeň,
Fakulta strojní - Regionální technologický institut,
místnost UH 212</t>
  </si>
  <si>
    <t>Vodotěsný pH metr/Redox ORP - oxidačně redukční potenciál/teploměr s alarmovou funkcí vč. pH elektrody, měřící rozsah: 0,00 - 14,00 pH, rozlišení 0,01 pH, přesnost: ±0,02 pH ±1 číslice, displej 3-řádkový s podsvícením, nerozbitný kryt. 
Příslušenství: pracovní a kalibrační sada pro pH metry, elektroda, zkušební protokol, 2 baterie, návod k obsluze.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</si>
</sst>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</borders>
  <cellStyleXfs count="2">
    <xf numFmtId="0" fontId="0" fillId="0" borderId="0"/>
    <xf numFmtId="0" fontId="16" fillId="0" borderId="0"/>
  </cellStyleXfs>
  <cellXfs count="8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7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 inden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10" xfId="0" applyFont="1" applyFill="1" applyBorder="1" applyAlignment="1" applyProtection="1">
      <alignment horizontal="center" vertical="center" wrapText="1"/>
      <protection locked="0"/>
    </xf>
    <xf numFmtId="0" fontId="14" fillId="5" borderId="8" xfId="0" applyFont="1" applyFill="1" applyBorder="1" applyAlignment="1" applyProtection="1">
      <alignment horizontal="center" vertical="center" wrapTex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F3" zoomScaleNormal="10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93.85546875" style="1" customWidth="1"/>
    <col min="7" max="7" width="29.140625" style="4" customWidth="1"/>
    <col min="8" max="8" width="19.5703125" style="4" customWidth="1"/>
    <col min="9" max="9" width="14.28515625" style="1" bestFit="1" customWidth="1"/>
    <col min="10" max="10" width="31.85546875" hidden="1" customWidth="1"/>
    <col min="11" max="11" width="24.5703125" customWidth="1"/>
    <col min="12" max="12" width="24.7109375" customWidth="1"/>
    <col min="13" max="13" width="30.5703125" style="4" customWidth="1"/>
    <col min="14" max="14" width="20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3" t="s">
        <v>29</v>
      </c>
      <c r="C1" s="54"/>
      <c r="D1" s="54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4.75" customHeight="1" x14ac:dyDescent="0.25">
      <c r="B3" s="14"/>
      <c r="C3" s="12" t="s">
        <v>0</v>
      </c>
      <c r="D3" s="13"/>
      <c r="E3" s="13"/>
      <c r="F3" s="13"/>
      <c r="G3" s="55"/>
      <c r="H3" s="55"/>
      <c r="I3" s="55"/>
      <c r="J3" s="55"/>
      <c r="K3" s="55"/>
      <c r="L3" s="55"/>
      <c r="M3" s="55"/>
      <c r="N3" s="55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27</v>
      </c>
      <c r="K6" s="22" t="s">
        <v>20</v>
      </c>
      <c r="L6" s="52" t="s">
        <v>21</v>
      </c>
      <c r="M6" s="22" t="s">
        <v>22</v>
      </c>
      <c r="N6" s="22" t="s">
        <v>31</v>
      </c>
      <c r="O6" s="22" t="s">
        <v>23</v>
      </c>
      <c r="P6" s="22" t="s">
        <v>6</v>
      </c>
      <c r="Q6" s="24" t="s">
        <v>7</v>
      </c>
      <c r="R6" s="52" t="s">
        <v>8</v>
      </c>
      <c r="S6" s="52" t="s">
        <v>9</v>
      </c>
      <c r="T6" s="22" t="s">
        <v>24</v>
      </c>
      <c r="U6" s="22" t="s">
        <v>25</v>
      </c>
    </row>
    <row r="7" spans="1:21" ht="126" customHeight="1" thickTop="1" x14ac:dyDescent="0.25">
      <c r="A7" s="25"/>
      <c r="B7" s="42">
        <v>1</v>
      </c>
      <c r="C7" s="43" t="s">
        <v>32</v>
      </c>
      <c r="D7" s="44">
        <v>1</v>
      </c>
      <c r="E7" s="45" t="s">
        <v>26</v>
      </c>
      <c r="F7" s="46" t="s">
        <v>38</v>
      </c>
      <c r="G7" s="78"/>
      <c r="H7" s="61" t="s">
        <v>35</v>
      </c>
      <c r="I7" s="63" t="s">
        <v>28</v>
      </c>
      <c r="J7" s="65"/>
      <c r="K7" s="67"/>
      <c r="L7" s="61" t="s">
        <v>36</v>
      </c>
      <c r="M7" s="61" t="s">
        <v>37</v>
      </c>
      <c r="N7" s="69" t="s">
        <v>30</v>
      </c>
      <c r="O7" s="47">
        <f>D7*P7</f>
        <v>6500</v>
      </c>
      <c r="P7" s="48">
        <v>6500</v>
      </c>
      <c r="Q7" s="80"/>
      <c r="R7" s="49">
        <f>D7*Q7</f>
        <v>0</v>
      </c>
      <c r="S7" s="50" t="str">
        <f t="shared" ref="S7" si="0">IF(ISNUMBER(Q7), IF(Q7&gt;P7,"NEVYHOVUJE","VYHOVUJE")," ")</f>
        <v xml:space="preserve"> </v>
      </c>
      <c r="T7" s="63"/>
      <c r="U7" s="72" t="s">
        <v>14</v>
      </c>
    </row>
    <row r="8" spans="1:21" ht="133.5" customHeight="1" thickBot="1" x14ac:dyDescent="0.3">
      <c r="A8" s="25"/>
      <c r="B8" s="34">
        <v>2</v>
      </c>
      <c r="C8" s="35" t="s">
        <v>33</v>
      </c>
      <c r="D8" s="36">
        <v>1</v>
      </c>
      <c r="E8" s="51" t="s">
        <v>26</v>
      </c>
      <c r="F8" s="37" t="s">
        <v>34</v>
      </c>
      <c r="G8" s="79"/>
      <c r="H8" s="62"/>
      <c r="I8" s="64"/>
      <c r="J8" s="66"/>
      <c r="K8" s="68"/>
      <c r="L8" s="62"/>
      <c r="M8" s="71"/>
      <c r="N8" s="70"/>
      <c r="O8" s="38">
        <f>D8*P8</f>
        <v>6000</v>
      </c>
      <c r="P8" s="39">
        <v>6000</v>
      </c>
      <c r="Q8" s="81"/>
      <c r="R8" s="40">
        <f>D8*Q8</f>
        <v>0</v>
      </c>
      <c r="S8" s="41" t="str">
        <f t="shared" ref="S8" si="1">IF(ISNUMBER(Q8), IF(Q8&gt;P8,"NEVYHOVUJE","VYHOVUJE")," ")</f>
        <v xml:space="preserve"> </v>
      </c>
      <c r="T8" s="64"/>
      <c r="U8" s="73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6" t="s">
        <v>10</v>
      </c>
      <c r="C10" s="57"/>
      <c r="D10" s="57"/>
      <c r="E10" s="57"/>
      <c r="F10" s="57"/>
      <c r="G10" s="57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8" t="s">
        <v>12</v>
      </c>
      <c r="R10" s="59"/>
      <c r="S10" s="60"/>
      <c r="T10" s="20"/>
      <c r="U10" s="29"/>
    </row>
    <row r="11" spans="1:21" ht="33" customHeight="1" thickTop="1" thickBot="1" x14ac:dyDescent="0.3">
      <c r="B11" s="74" t="s">
        <v>13</v>
      </c>
      <c r="C11" s="74"/>
      <c r="D11" s="74"/>
      <c r="E11" s="74"/>
      <c r="F11" s="74"/>
      <c r="G11" s="74"/>
      <c r="H11" s="30"/>
      <c r="K11" s="7"/>
      <c r="L11" s="7"/>
      <c r="M11" s="7"/>
      <c r="N11" s="31"/>
      <c r="O11" s="31"/>
      <c r="P11" s="32">
        <f>SUM(O7:O8)</f>
        <v>12500</v>
      </c>
      <c r="Q11" s="75">
        <f>SUM(R7:R8)</f>
        <v>0</v>
      </c>
      <c r="R11" s="76"/>
      <c r="S11" s="7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TjNvCDSkhilOrEezvYwZ5ZLA9unUBLjruC2cVPN7cAVCkt3zCi0XsnoYLFtSMUTpjDgOQgAzj3ZBFdqbfF9AGA==" saltValue="LxrEsfORHhd4wC/mzWHkmg==" spinCount="100000" sheet="1" objects="1" scenarios="1"/>
  <mergeCells count="15">
    <mergeCell ref="T7:T8"/>
    <mergeCell ref="U7:U8"/>
    <mergeCell ref="B11:G11"/>
    <mergeCell ref="Q11:S11"/>
    <mergeCell ref="B1:D1"/>
    <mergeCell ref="G3:N3"/>
    <mergeCell ref="B10:G10"/>
    <mergeCell ref="Q10:S10"/>
    <mergeCell ref="H7:H8"/>
    <mergeCell ref="I7:I8"/>
    <mergeCell ref="J7:J8"/>
    <mergeCell ref="K7:K8"/>
    <mergeCell ref="N7:N8"/>
    <mergeCell ref="L7:L8"/>
    <mergeCell ref="M7:M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2023-11-07T08:41:13Z</cp:lastPrinted>
  <dcterms:created xsi:type="dcterms:W3CDTF">2014-03-05T12:43:32Z</dcterms:created>
  <dcterms:modified xsi:type="dcterms:W3CDTF">2023-11-07T10:37:25Z</dcterms:modified>
</cp:coreProperties>
</file>